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CALCULATOR" sheetId="1" r:id="rId1"/>
  </sheets>
  <definedNames>
    <definedName name="_xlnm.Print_Area" localSheetId="0">'CALCULATOR'!$B$1:$K$59</definedName>
  </definedNames>
  <calcPr fullCalcOnLoad="1"/>
</workbook>
</file>

<file path=xl/comments1.xml><?xml version="1.0" encoding="utf-8"?>
<comments xmlns="http://schemas.openxmlformats.org/spreadsheetml/2006/main">
  <authors>
    <author>CFE</author>
  </authors>
  <commentList>
    <comment ref="G6" authorId="0">
      <text>
        <r>
          <rPr>
            <b/>
            <sz val="9"/>
            <rFont val="Tahoma"/>
            <family val="0"/>
          </rPr>
          <t>Note:
Do not make this amount less than Shop Travel Zone, otherwise it will be negative.
Enter Drive Miles from Google/Yahoo map directions (One Way Only) - MUST BE HIGHER than Shop Travel Zone to pay.</t>
        </r>
      </text>
    </comment>
    <comment ref="E6" authorId="0">
      <text>
        <r>
          <rPr>
            <b/>
            <sz val="9"/>
            <rFont val="Tahoma"/>
            <family val="0"/>
          </rPr>
          <t>NOTE:
Enter Drive Minutes from Google/Yahoo map directions.</t>
        </r>
      </text>
    </comment>
    <comment ref="E8" authorId="0">
      <text>
        <r>
          <rPr>
            <b/>
            <sz val="9"/>
            <rFont val="Tahoma"/>
            <family val="0"/>
          </rPr>
          <t>Note:
Loaded wage for top journeyman level installer, per 8 hour, regular pay.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<sst xmlns="http://schemas.openxmlformats.org/spreadsheetml/2006/main" count="36" uniqueCount="36">
  <si>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Drive Minutes</t>
  </si>
  <si>
    <t>Drive Miles</t>
  </si>
  <si>
    <t>Reimbursement Per Mile</t>
  </si>
  <si>
    <t>Travel Miles Cost - Round Trip</t>
  </si>
  <si>
    <t>Shop Travel Zone:</t>
  </si>
  <si>
    <t>Total Travel Costs</t>
  </si>
  <si>
    <t>Installer Daily Loaded Wage:</t>
  </si>
  <si>
    <t>Round Trip - Travel Drive Time Cost</t>
  </si>
  <si>
    <t>Notes:</t>
  </si>
  <si>
    <t xml:space="preserve">  * This calculator involves complex formulas to determine the necessary costs required for the company's  </t>
  </si>
  <si>
    <t xml:space="preserve">to get accurate totals. Please use Google or Yahoo maps to determine the drive minutes and miles to </t>
  </si>
  <si>
    <t>the desired project location.</t>
  </si>
  <si>
    <t>therefore, this feature was included as an option not to have to pay for travel drive time and miles within that</t>
  </si>
  <si>
    <t>zoning. Some may use 35 miles, other 50 miles, but make sure they match up. Do not enter drive miles less than</t>
  </si>
  <si>
    <t>the "Shop Travel Zone" miles, otherwise it will not work and result in negative amounts which are incorrect.</t>
  </si>
  <si>
    <t xml:space="preserve"> - DRIVE TIME AND MILEAGE CALCULATOR -</t>
  </si>
  <si>
    <t>(Amount based on ONE installer - Round Trip)</t>
  </si>
  <si>
    <t xml:space="preserve">   One Way Distance (see Google/Yahoo maps)</t>
  </si>
  <si>
    <r>
      <t xml:space="preserve">  * By filling out all of the required fields, you'll be able to easily compute the total travel costs, based on </t>
    </r>
    <r>
      <rPr>
        <u val="single"/>
        <sz val="10"/>
        <rFont val="Century Gothic"/>
        <family val="2"/>
      </rPr>
      <t>ONE</t>
    </r>
    <r>
      <rPr>
        <sz val="10"/>
        <rFont val="Century Gothic"/>
        <family val="2"/>
      </rPr>
      <t xml:space="preserve"> </t>
    </r>
  </si>
  <si>
    <r>
      <t xml:space="preserve">laborer (installer) per day, on a </t>
    </r>
    <r>
      <rPr>
        <u val="single"/>
        <sz val="10"/>
        <rFont val="Century Gothic"/>
        <family val="2"/>
      </rPr>
      <t>round trip</t>
    </r>
    <r>
      <rPr>
        <sz val="10"/>
        <rFont val="Century Gothic"/>
        <family val="2"/>
      </rPr>
      <t>. Note that it's important to enter all of the amounts in order</t>
    </r>
  </si>
  <si>
    <t xml:space="preserve">overall laborer's allowance for travel time - based on (round trip) driven minutes and driven miles from shop  </t>
  </si>
  <si>
    <t>to job site - considering the following:</t>
  </si>
  <si>
    <r>
      <t>Reimbursement Per Mile</t>
    </r>
    <r>
      <rPr>
        <sz val="9"/>
        <rFont val="Century Gothic"/>
        <family val="2"/>
      </rPr>
      <t xml:space="preserve"> = Amount you'll be paying each installer (driver) per mile, beyond shop's travel zone</t>
    </r>
  </si>
  <si>
    <r>
      <t>Installer Daily Loaded Wage</t>
    </r>
    <r>
      <rPr>
        <sz val="9"/>
        <rFont val="Century Gothic"/>
        <family val="2"/>
      </rPr>
      <t xml:space="preserve"> = Amount you're paying each installer per eight (8) hour work day</t>
    </r>
  </si>
  <si>
    <r>
      <t>Shop Travel Zone</t>
    </r>
    <r>
      <rPr>
        <sz val="9"/>
        <rFont val="Century Gothic"/>
        <family val="2"/>
      </rPr>
      <t xml:space="preserve"> = Area around your shop which is a free (non-pay) zone for installers</t>
    </r>
  </si>
  <si>
    <t xml:space="preserve">Estimated Installer Travel Calculator </t>
  </si>
  <si>
    <t>Disclosures:</t>
  </si>
  <si>
    <t xml:space="preserve">   * This is only an estimate amount and does not reflect additional factors involved with project travel. Under no </t>
  </si>
  <si>
    <t>circumstances will C.F.E. be held liable for any damages (including, but not limited to loss of use or loss of profit)</t>
  </si>
  <si>
    <t xml:space="preserve">arising out of or in any matter connected with the use of the above information. Usage is at your own risk and </t>
  </si>
  <si>
    <t>judgement - based on understanding these conditions.</t>
  </si>
  <si>
    <t xml:space="preserve">   * Most shops have a "Shop Travel Zone" allowance, in which installers do not receive any reimbursements, </t>
  </si>
  <si>
    <t>given within that area for both drive time and drive miles, on a round trip. Shop Zone Area will be deducted</t>
  </si>
  <si>
    <t>from the total distance.</t>
  </si>
  <si>
    <t xml:space="preserve">   * Amounts are based on a direct correlation between drive minutes corresponding to drive miles.</t>
  </si>
  <si>
    <t xml:space="preserve">   * Calculations are based on distances beyond the  "Shop Travel Zone" areas, therefore no payment will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</si>
</sst>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_);\(0.00\)"/>
    <numFmt numFmtId="166" formatCode="&quot;$&quot;#,##0.00"/>
    <numFmt numFmtId="167" formatCode="#\ ?/4"/>
    <numFmt numFmtId="168" formatCode="&quot;$&quot;#,##0"/>
    <numFmt numFmtId="169" formatCode="[$-409]h:mm:ss\ AM/PM"/>
    <numFmt numFmtId="170" formatCode="h:mm;@"/>
    <numFmt numFmtId="171" formatCode="00000"/>
    <numFmt numFmtId="172" formatCode="[h]:mm:ss;@"/>
    <numFmt numFmtId="173" formatCode="[$-409]dddd\,\ mmmm\ dd\,\ yyyy"/>
    <numFmt numFmtId="174" formatCode="[$-F400]h:mm:ss\ AM/PM"/>
    <numFmt numFmtId="175" formatCode="mm:ss.0;@"/>
    <numFmt numFmtId="176" formatCode="&quot;$&quot;#,##0.00;[Red]&quot;$&quot;#,##0.0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color indexed="16"/>
      <name val="Century Gothic"/>
      <family val="2"/>
    </font>
    <font>
      <b/>
      <u val="single"/>
      <sz val="12"/>
      <name val="Century Gothic"/>
      <family val="2"/>
    </font>
    <font>
      <b/>
      <sz val="9"/>
      <name val="Tahoma"/>
      <family val="0"/>
    </font>
    <font>
      <sz val="8"/>
      <name val="Century Gothic"/>
      <family val="2"/>
    </font>
    <font>
      <sz val="10"/>
      <color indexed="12"/>
      <name val="Arial"/>
      <family val="2"/>
    </font>
    <font>
      <sz val="10"/>
      <color indexed="47"/>
      <name val="Arial"/>
      <family val="0"/>
    </font>
    <font>
      <b/>
      <sz val="14"/>
      <color indexed="16"/>
      <name val="Century Gothic"/>
      <family val="2"/>
    </font>
    <font>
      <b/>
      <sz val="14"/>
      <color indexed="9"/>
      <name val="Century Gothic"/>
      <family val="2"/>
    </font>
    <font>
      <b/>
      <sz val="9"/>
      <color indexed="9"/>
      <name val="Century Gothic"/>
      <family val="2"/>
    </font>
    <font>
      <sz val="10"/>
      <color indexed="9"/>
      <name val="Arial"/>
      <family val="0"/>
    </font>
    <font>
      <u val="single"/>
      <sz val="10"/>
      <name val="Century Gothic"/>
      <family val="2"/>
    </font>
    <font>
      <sz val="9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55"/>
      </left>
      <right style="medium">
        <color indexed="22"/>
      </right>
      <top style="medium">
        <color indexed="55"/>
      </top>
      <bottom style="medium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2" borderId="0" xfId="0" applyFont="1" applyFill="1" applyBorder="1" applyAlignment="1">
      <alignment horizontal="center"/>
    </xf>
    <xf numFmtId="0" fontId="13" fillId="0" borderId="0" xfId="0" applyFont="1" applyAlignment="1">
      <alignment horizontal="left" indent="5"/>
    </xf>
    <xf numFmtId="0" fontId="0" fillId="3" borderId="0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7" fontId="1" fillId="2" borderId="0" xfId="0" applyNumberFormat="1" applyFont="1" applyFill="1" applyBorder="1" applyAlignment="1">
      <alignment horizontal="center"/>
    </xf>
    <xf numFmtId="7" fontId="1" fillId="2" borderId="0" xfId="17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76" fontId="4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hidden="1"/>
    </xf>
    <xf numFmtId="176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4" fillId="2" borderId="2" xfId="0" applyNumberFormat="1" applyFont="1" applyFill="1" applyBorder="1" applyAlignment="1" applyProtection="1">
      <alignment horizontal="center"/>
      <protection hidden="1"/>
    </xf>
    <xf numFmtId="176" fontId="2" fillId="2" borderId="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Border="1" applyAlignment="1">
      <alignment horizontal="left"/>
    </xf>
    <xf numFmtId="176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NumberFormat="1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176" fontId="8" fillId="2" borderId="0" xfId="0" applyNumberFormat="1" applyFont="1" applyFill="1" applyBorder="1" applyAlignment="1" applyProtection="1">
      <alignment horizontal="center"/>
      <protection hidden="1"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4" borderId="0" xfId="0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5" borderId="9" xfId="0" applyFont="1" applyFill="1" applyBorder="1" applyAlignment="1" applyProtection="1">
      <alignment horizontal="center"/>
      <protection hidden="1" locked="0"/>
    </xf>
    <xf numFmtId="176" fontId="2" fillId="5" borderId="9" xfId="0" applyNumberFormat="1" applyFont="1" applyFill="1" applyBorder="1" applyAlignment="1" applyProtection="1">
      <alignment horizontal="center"/>
      <protection hidden="1" locked="0"/>
    </xf>
    <xf numFmtId="0" fontId="2" fillId="5" borderId="9" xfId="0" applyNumberFormat="1" applyFont="1" applyFill="1" applyBorder="1" applyAlignment="1" applyProtection="1">
      <alignment horizontal="center"/>
      <protection hidden="1" locked="0"/>
    </xf>
    <xf numFmtId="0" fontId="15" fillId="6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76" fontId="17" fillId="7" borderId="9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Alignment="1">
      <alignment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NumberFormat="1" applyFont="1" applyFill="1" applyBorder="1" applyAlignment="1" applyProtection="1">
      <alignment horizontal="center"/>
      <protection hidden="1"/>
    </xf>
    <xf numFmtId="176" fontId="2" fillId="2" borderId="2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6" fontId="9" fillId="4" borderId="5" xfId="0" applyNumberFormat="1" applyFont="1" applyFill="1" applyBorder="1" applyAlignment="1">
      <alignment horizontal="center"/>
    </xf>
    <xf numFmtId="176" fontId="9" fillId="4" borderId="6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76" fontId="16" fillId="7" borderId="1" xfId="0" applyNumberFormat="1" applyFont="1" applyFill="1" applyBorder="1" applyAlignment="1" applyProtection="1">
      <alignment horizontal="center"/>
      <protection hidden="1"/>
    </xf>
    <xf numFmtId="176" fontId="16" fillId="7" borderId="0" xfId="0" applyNumberFormat="1" applyFont="1" applyFill="1" applyBorder="1" applyAlignment="1" applyProtection="1">
      <alignment horizontal="center"/>
      <protection hidden="1"/>
    </xf>
    <xf numFmtId="176" fontId="16" fillId="7" borderId="2" xfId="0" applyNumberFormat="1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3" fillId="0" borderId="0" xfId="0" applyFont="1" applyAlignment="1">
      <alignment horizontal="left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56</xdr:row>
      <xdr:rowOff>57150</xdr:rowOff>
    </xdr:from>
    <xdr:to>
      <xdr:col>10</xdr:col>
      <xdr:colOff>0</xdr:colOff>
      <xdr:row>57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8162925"/>
          <a:ext cx="7086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Copyright © Commercial Flooring Estimating - All rights reserved - www.commercialflooringestimating.com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showGridLines="0" showRowColHeaders="0" tabSelected="1" workbookViewId="0" topLeftCell="A3">
      <selection activeCell="E6" sqref="E6"/>
    </sheetView>
  </sheetViews>
  <sheetFormatPr defaultColWidth="9.140625" defaultRowHeight="12.75"/>
  <cols>
    <col min="2" max="2" width="4.140625" style="0" customWidth="1"/>
    <col min="3" max="3" width="40.2812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5.140625" style="0" customWidth="1"/>
    <col min="10" max="10" width="1.8515625" style="0" customWidth="1"/>
    <col min="11" max="11" width="4.8515625" style="0" customWidth="1"/>
  </cols>
  <sheetData>
    <row r="1" spans="2:11" ht="21" customHeight="1" thickBot="1"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2:11" ht="24" customHeight="1" thickBot="1">
      <c r="B2" s="41"/>
      <c r="C2" s="79" t="s">
        <v>25</v>
      </c>
      <c r="D2" s="80"/>
      <c r="E2" s="80"/>
      <c r="F2" s="80"/>
      <c r="G2" s="80"/>
      <c r="H2" s="80"/>
      <c r="I2" s="80"/>
      <c r="J2" s="56"/>
      <c r="K2" s="42"/>
    </row>
    <row r="3" spans="2:11" ht="24.75" customHeight="1">
      <c r="B3" s="41"/>
      <c r="C3" s="81" t="s">
        <v>15</v>
      </c>
      <c r="D3" s="82"/>
      <c r="E3" s="82"/>
      <c r="F3" s="82"/>
      <c r="G3" s="82"/>
      <c r="H3" s="82"/>
      <c r="I3" s="82"/>
      <c r="J3" s="57"/>
      <c r="K3" s="42"/>
    </row>
    <row r="4" spans="2:11" ht="14.25">
      <c r="B4" s="43"/>
      <c r="C4" s="5"/>
      <c r="D4" s="35"/>
      <c r="E4" s="6"/>
      <c r="F4" s="6"/>
      <c r="G4" s="7"/>
      <c r="H4" s="7"/>
      <c r="I4" s="29"/>
      <c r="J4" s="8"/>
      <c r="K4" s="42"/>
    </row>
    <row r="5" spans="2:11" ht="14.25" thickBot="1">
      <c r="B5" s="41"/>
      <c r="C5" s="9"/>
      <c r="D5" s="26"/>
      <c r="E5" s="2" t="s">
        <v>0</v>
      </c>
      <c r="F5" s="2"/>
      <c r="G5" s="2" t="s">
        <v>1</v>
      </c>
      <c r="H5" s="2"/>
      <c r="I5" s="2" t="s">
        <v>2</v>
      </c>
      <c r="J5" s="10"/>
      <c r="K5" s="42"/>
    </row>
    <row r="6" spans="2:11" ht="14.25" thickBot="1">
      <c r="B6" s="41"/>
      <c r="C6" s="11" t="s">
        <v>17</v>
      </c>
      <c r="D6" s="66"/>
      <c r="E6" s="53"/>
      <c r="F6" s="63"/>
      <c r="G6" s="53">
        <v>45</v>
      </c>
      <c r="H6" s="63"/>
      <c r="I6" s="54">
        <v>0.4</v>
      </c>
      <c r="J6" s="65"/>
      <c r="K6" s="42"/>
    </row>
    <row r="7" spans="2:11" ht="4.5" customHeight="1" thickBot="1">
      <c r="B7" s="41"/>
      <c r="C7" s="11"/>
      <c r="D7" s="34"/>
      <c r="E7" s="2"/>
      <c r="F7" s="2"/>
      <c r="G7" s="2"/>
      <c r="H7" s="2"/>
      <c r="I7" s="30"/>
      <c r="J7" s="12"/>
      <c r="K7" s="42"/>
    </row>
    <row r="8" spans="2:11" ht="14.25" thickBot="1">
      <c r="B8" s="41"/>
      <c r="C8" s="13" t="s">
        <v>6</v>
      </c>
      <c r="D8" s="17"/>
      <c r="E8" s="54">
        <v>350</v>
      </c>
      <c r="F8" s="16"/>
      <c r="G8" s="14" t="s">
        <v>4</v>
      </c>
      <c r="H8" s="14"/>
      <c r="I8" s="55">
        <v>45</v>
      </c>
      <c r="J8" s="64"/>
      <c r="K8" s="42"/>
    </row>
    <row r="9" spans="2:11" s="1" customFormat="1" ht="14.25" customHeight="1" thickBot="1">
      <c r="B9" s="44"/>
      <c r="C9" s="15"/>
      <c r="D9" s="17"/>
      <c r="E9" s="16"/>
      <c r="F9" s="16"/>
      <c r="G9" s="17"/>
      <c r="H9" s="17"/>
      <c r="I9" s="31"/>
      <c r="J9" s="18"/>
      <c r="K9" s="45"/>
    </row>
    <row r="10" spans="2:11" ht="11.25" customHeight="1" hidden="1">
      <c r="B10" s="41"/>
      <c r="C10" s="13"/>
      <c r="D10" s="14"/>
      <c r="E10" s="19">
        <f>E6/G6</f>
        <v>0</v>
      </c>
      <c r="F10" s="19"/>
      <c r="G10" s="14"/>
      <c r="H10" s="14"/>
      <c r="I10" s="32"/>
      <c r="J10" s="20"/>
      <c r="K10" s="42"/>
    </row>
    <row r="11" spans="2:11" ht="14.25" hidden="1" thickBot="1">
      <c r="B11" s="41"/>
      <c r="C11" s="13"/>
      <c r="D11" s="14"/>
      <c r="E11" s="19">
        <f>G11*E10</f>
        <v>0</v>
      </c>
      <c r="F11" s="19"/>
      <c r="G11" s="2">
        <f>G6-I8</f>
        <v>0</v>
      </c>
      <c r="H11" s="2"/>
      <c r="I11" s="32"/>
      <c r="J11" s="20"/>
      <c r="K11" s="42"/>
    </row>
    <row r="12" spans="2:11" ht="14.25" hidden="1" thickBot="1">
      <c r="B12" s="41"/>
      <c r="C12" s="13"/>
      <c r="D12" s="14"/>
      <c r="E12" s="19">
        <f>E11*2</f>
        <v>0</v>
      </c>
      <c r="F12" s="19"/>
      <c r="G12" s="2">
        <f>G11*2</f>
        <v>0</v>
      </c>
      <c r="H12" s="2"/>
      <c r="I12" s="32"/>
      <c r="J12" s="20"/>
      <c r="K12" s="42"/>
    </row>
    <row r="13" spans="2:11" ht="14.25" hidden="1" thickBot="1">
      <c r="B13" s="41"/>
      <c r="C13" s="13"/>
      <c r="D13" s="14"/>
      <c r="E13" s="21">
        <f>E12/60</f>
        <v>0</v>
      </c>
      <c r="F13" s="21"/>
      <c r="G13" s="19">
        <f>G12*I6</f>
        <v>0</v>
      </c>
      <c r="H13" s="19"/>
      <c r="I13" s="33"/>
      <c r="J13" s="22"/>
      <c r="K13" s="42"/>
    </row>
    <row r="14" spans="2:14" ht="14.25" thickBot="1">
      <c r="B14" s="41"/>
      <c r="C14" s="13" t="s">
        <v>7</v>
      </c>
      <c r="D14" s="14"/>
      <c r="E14" s="59">
        <f>(E8/8)*E13</f>
        <v>0</v>
      </c>
      <c r="F14" s="16"/>
      <c r="G14" s="59">
        <f>G13</f>
        <v>0</v>
      </c>
      <c r="H14" s="16"/>
      <c r="I14" s="34" t="s">
        <v>3</v>
      </c>
      <c r="J14" s="23"/>
      <c r="K14" s="42"/>
      <c r="N14" s="60"/>
    </row>
    <row r="15" spans="2:11" ht="5.25" customHeight="1" thickBot="1">
      <c r="B15" s="41"/>
      <c r="C15" s="13"/>
      <c r="D15" s="14"/>
      <c r="E15" s="19"/>
      <c r="F15" s="19"/>
      <c r="G15" s="19"/>
      <c r="H15" s="19"/>
      <c r="I15" s="34"/>
      <c r="J15" s="23"/>
      <c r="K15" s="42"/>
    </row>
    <row r="16" spans="2:11" ht="13.5">
      <c r="B16" s="41"/>
      <c r="C16" s="13"/>
      <c r="D16" s="14"/>
      <c r="E16" s="70" t="s">
        <v>5</v>
      </c>
      <c r="F16" s="71"/>
      <c r="G16" s="72"/>
      <c r="H16" s="36"/>
      <c r="I16" s="26"/>
      <c r="J16" s="24"/>
      <c r="K16" s="42"/>
    </row>
    <row r="17" spans="2:11" ht="18">
      <c r="B17" s="41"/>
      <c r="C17" s="9"/>
      <c r="D17" s="26"/>
      <c r="E17" s="73">
        <f>E14+G14</f>
        <v>0</v>
      </c>
      <c r="F17" s="74"/>
      <c r="G17" s="75"/>
      <c r="H17" s="37"/>
      <c r="I17" s="26"/>
      <c r="J17" s="24"/>
      <c r="K17" s="42"/>
    </row>
    <row r="18" spans="2:11" ht="15" thickBot="1">
      <c r="B18" s="41"/>
      <c r="C18" s="9"/>
      <c r="D18" s="26"/>
      <c r="E18" s="76" t="s">
        <v>16</v>
      </c>
      <c r="F18" s="77"/>
      <c r="G18" s="78"/>
      <c r="H18" s="25"/>
      <c r="I18" s="26"/>
      <c r="J18" s="24"/>
      <c r="K18" s="42"/>
    </row>
    <row r="19" spans="2:11" ht="6.75" customHeight="1">
      <c r="B19" s="41"/>
      <c r="C19" s="9"/>
      <c r="D19" s="26"/>
      <c r="E19" s="25"/>
      <c r="F19" s="25"/>
      <c r="G19" s="25"/>
      <c r="H19" s="25"/>
      <c r="I19" s="26"/>
      <c r="J19" s="24"/>
      <c r="K19" s="42"/>
    </row>
    <row r="20" spans="2:11" ht="4.5" customHeight="1" thickBot="1">
      <c r="B20" s="41"/>
      <c r="C20" s="58"/>
      <c r="D20" s="27"/>
      <c r="E20" s="27"/>
      <c r="F20" s="27"/>
      <c r="G20" s="27"/>
      <c r="H20" s="27"/>
      <c r="I20" s="27"/>
      <c r="J20" s="28"/>
      <c r="K20" s="42"/>
    </row>
    <row r="21" spans="2:11" ht="12.75">
      <c r="B21" s="41"/>
      <c r="C21" s="4"/>
      <c r="D21" s="4"/>
      <c r="E21" s="4"/>
      <c r="F21" s="4"/>
      <c r="G21" s="4"/>
      <c r="H21" s="4"/>
      <c r="I21" s="4"/>
      <c r="J21" s="4"/>
      <c r="K21" s="42"/>
    </row>
    <row r="22" spans="2:11" ht="5.25" customHeight="1">
      <c r="B22" s="41"/>
      <c r="C22" s="46"/>
      <c r="D22" s="46"/>
      <c r="E22" s="46"/>
      <c r="F22" s="46"/>
      <c r="G22" s="46"/>
      <c r="H22" s="46"/>
      <c r="I22" s="46"/>
      <c r="J22" s="46"/>
      <c r="K22" s="42"/>
    </row>
    <row r="23" spans="2:11" ht="13.5">
      <c r="B23" s="41"/>
      <c r="C23" s="47" t="s">
        <v>8</v>
      </c>
      <c r="D23" s="47"/>
      <c r="E23" s="48"/>
      <c r="F23" s="48"/>
      <c r="G23" s="48"/>
      <c r="H23" s="48"/>
      <c r="I23" s="48"/>
      <c r="J23" s="48"/>
      <c r="K23" s="42"/>
    </row>
    <row r="24" spans="2:11" ht="13.5">
      <c r="B24" s="41"/>
      <c r="C24" s="67" t="s">
        <v>9</v>
      </c>
      <c r="D24" s="67"/>
      <c r="E24" s="67"/>
      <c r="F24" s="67"/>
      <c r="G24" s="67"/>
      <c r="H24" s="67"/>
      <c r="I24" s="67"/>
      <c r="J24" s="49"/>
      <c r="K24" s="42"/>
    </row>
    <row r="25" spans="2:11" ht="13.5">
      <c r="B25" s="41"/>
      <c r="C25" s="67" t="s">
        <v>20</v>
      </c>
      <c r="D25" s="67"/>
      <c r="E25" s="67"/>
      <c r="F25" s="67"/>
      <c r="G25" s="67"/>
      <c r="H25" s="67"/>
      <c r="I25" s="67"/>
      <c r="J25" s="49"/>
      <c r="K25" s="42"/>
    </row>
    <row r="26" spans="2:11" ht="13.5">
      <c r="B26" s="41"/>
      <c r="C26" s="67" t="s">
        <v>21</v>
      </c>
      <c r="D26" s="67"/>
      <c r="E26" s="67"/>
      <c r="F26" s="67"/>
      <c r="G26" s="67"/>
      <c r="H26" s="67"/>
      <c r="I26" s="67"/>
      <c r="J26" s="49"/>
      <c r="K26" s="42"/>
    </row>
    <row r="27" spans="2:11" ht="14.25">
      <c r="B27" s="41"/>
      <c r="C27" s="68" t="s">
        <v>22</v>
      </c>
      <c r="D27" s="69"/>
      <c r="E27" s="69"/>
      <c r="F27" s="69"/>
      <c r="G27" s="69"/>
      <c r="H27" s="69"/>
      <c r="I27" s="69"/>
      <c r="J27" s="49"/>
      <c r="K27" s="42"/>
    </row>
    <row r="28" spans="2:11" ht="14.25">
      <c r="B28" s="41"/>
      <c r="C28" s="68" t="s">
        <v>23</v>
      </c>
      <c r="D28" s="69"/>
      <c r="E28" s="69"/>
      <c r="F28" s="69"/>
      <c r="G28" s="69"/>
      <c r="H28" s="69"/>
      <c r="I28" s="69"/>
      <c r="J28" s="49"/>
      <c r="K28" s="42"/>
    </row>
    <row r="29" spans="2:11" ht="14.25">
      <c r="B29" s="41"/>
      <c r="C29" s="68" t="s">
        <v>24</v>
      </c>
      <c r="D29" s="69"/>
      <c r="E29" s="69"/>
      <c r="F29" s="69"/>
      <c r="G29" s="69"/>
      <c r="H29" s="69"/>
      <c r="I29" s="69"/>
      <c r="J29" s="49"/>
      <c r="K29" s="42"/>
    </row>
    <row r="30" spans="2:11" ht="9.75" customHeight="1">
      <c r="B30" s="41"/>
      <c r="C30" s="62"/>
      <c r="D30" s="61"/>
      <c r="E30" s="61"/>
      <c r="F30" s="61"/>
      <c r="G30" s="61"/>
      <c r="H30" s="61"/>
      <c r="I30" s="61"/>
      <c r="J30" s="49"/>
      <c r="K30" s="42"/>
    </row>
    <row r="31" spans="2:11" ht="13.5">
      <c r="B31" s="41"/>
      <c r="C31" s="67" t="s">
        <v>18</v>
      </c>
      <c r="D31" s="67"/>
      <c r="E31" s="67"/>
      <c r="F31" s="67"/>
      <c r="G31" s="67"/>
      <c r="H31" s="67"/>
      <c r="I31" s="67"/>
      <c r="J31" s="49"/>
      <c r="K31" s="42"/>
    </row>
    <row r="32" spans="2:11" ht="13.5">
      <c r="B32" s="41"/>
      <c r="C32" s="67" t="s">
        <v>19</v>
      </c>
      <c r="D32" s="67"/>
      <c r="E32" s="67"/>
      <c r="F32" s="67"/>
      <c r="G32" s="67"/>
      <c r="H32" s="67"/>
      <c r="I32" s="67"/>
      <c r="J32" s="49"/>
      <c r="K32" s="42"/>
    </row>
    <row r="33" spans="2:11" ht="13.5">
      <c r="B33" s="41"/>
      <c r="C33" s="67" t="s">
        <v>10</v>
      </c>
      <c r="D33" s="67"/>
      <c r="E33" s="67"/>
      <c r="F33" s="67"/>
      <c r="G33" s="67"/>
      <c r="H33" s="67"/>
      <c r="I33" s="67"/>
      <c r="J33" s="49"/>
      <c r="K33" s="42"/>
    </row>
    <row r="34" spans="2:11" ht="13.5">
      <c r="B34" s="41"/>
      <c r="C34" s="67" t="s">
        <v>11</v>
      </c>
      <c r="D34" s="67"/>
      <c r="E34" s="67"/>
      <c r="F34" s="67"/>
      <c r="G34" s="67"/>
      <c r="H34" s="67"/>
      <c r="I34" s="67"/>
      <c r="J34" s="49"/>
      <c r="K34" s="42"/>
    </row>
    <row r="35" spans="2:11" ht="8.25" customHeight="1">
      <c r="B35" s="41"/>
      <c r="C35" s="49"/>
      <c r="D35" s="49"/>
      <c r="E35" s="49"/>
      <c r="F35" s="49"/>
      <c r="G35" s="49"/>
      <c r="H35" s="49"/>
      <c r="I35" s="49"/>
      <c r="J35" s="49"/>
      <c r="K35" s="42"/>
    </row>
    <row r="36" spans="2:11" ht="13.5">
      <c r="B36" s="41"/>
      <c r="C36" s="67" t="s">
        <v>35</v>
      </c>
      <c r="D36" s="67"/>
      <c r="E36" s="67"/>
      <c r="F36" s="67"/>
      <c r="G36" s="67"/>
      <c r="H36" s="67"/>
      <c r="I36" s="67"/>
      <c r="J36" s="49"/>
      <c r="K36" s="42"/>
    </row>
    <row r="37" spans="2:11" ht="13.5">
      <c r="B37" s="41"/>
      <c r="C37" s="67" t="s">
        <v>32</v>
      </c>
      <c r="D37" s="67"/>
      <c r="E37" s="67"/>
      <c r="F37" s="67"/>
      <c r="G37" s="67"/>
      <c r="H37" s="67"/>
      <c r="I37" s="67"/>
      <c r="J37" s="49"/>
      <c r="K37" s="42"/>
    </row>
    <row r="38" spans="2:11" ht="13.5">
      <c r="B38" s="41"/>
      <c r="C38" s="67" t="s">
        <v>33</v>
      </c>
      <c r="D38" s="67"/>
      <c r="E38" s="67"/>
      <c r="F38" s="67"/>
      <c r="G38" s="67"/>
      <c r="H38" s="67"/>
      <c r="I38" s="67"/>
      <c r="J38" s="49"/>
      <c r="K38" s="42"/>
    </row>
    <row r="39" spans="2:11" ht="6" customHeight="1">
      <c r="B39" s="41"/>
      <c r="C39" s="49"/>
      <c r="D39" s="49"/>
      <c r="E39" s="49"/>
      <c r="F39" s="49"/>
      <c r="G39" s="49"/>
      <c r="H39" s="49"/>
      <c r="I39" s="49"/>
      <c r="J39" s="49"/>
      <c r="K39" s="42"/>
    </row>
    <row r="40" spans="2:11" ht="13.5">
      <c r="B40" s="41"/>
      <c r="C40" s="67" t="s">
        <v>31</v>
      </c>
      <c r="D40" s="67"/>
      <c r="E40" s="67"/>
      <c r="F40" s="67"/>
      <c r="G40" s="67"/>
      <c r="H40" s="67"/>
      <c r="I40" s="67"/>
      <c r="J40" s="49"/>
      <c r="K40" s="42"/>
    </row>
    <row r="41" spans="2:11" ht="13.5">
      <c r="B41" s="41"/>
      <c r="C41" s="67" t="s">
        <v>12</v>
      </c>
      <c r="D41" s="67"/>
      <c r="E41" s="67"/>
      <c r="F41" s="67"/>
      <c r="G41" s="67"/>
      <c r="H41" s="67"/>
      <c r="I41" s="67"/>
      <c r="J41" s="49"/>
      <c r="K41" s="42"/>
    </row>
    <row r="42" spans="2:11" ht="13.5">
      <c r="B42" s="41"/>
      <c r="C42" s="67" t="s">
        <v>13</v>
      </c>
      <c r="D42" s="67"/>
      <c r="E42" s="67"/>
      <c r="F42" s="67"/>
      <c r="G42" s="67"/>
      <c r="H42" s="67"/>
      <c r="I42" s="67"/>
      <c r="J42" s="49"/>
      <c r="K42" s="42"/>
    </row>
    <row r="43" spans="2:11" ht="13.5">
      <c r="B43" s="41"/>
      <c r="C43" s="67" t="s">
        <v>14</v>
      </c>
      <c r="D43" s="67"/>
      <c r="E43" s="67"/>
      <c r="F43" s="67"/>
      <c r="G43" s="67"/>
      <c r="H43" s="67"/>
      <c r="I43" s="67"/>
      <c r="J43" s="49"/>
      <c r="K43" s="42"/>
    </row>
    <row r="44" spans="2:11" ht="7.5" customHeight="1">
      <c r="B44" s="41"/>
      <c r="C44" s="49"/>
      <c r="D44" s="49"/>
      <c r="E44" s="49"/>
      <c r="F44" s="49"/>
      <c r="G44" s="49"/>
      <c r="H44" s="49"/>
      <c r="I44" s="49"/>
      <c r="J44" s="49"/>
      <c r="K44" s="42"/>
    </row>
    <row r="45" spans="2:11" ht="12.75" customHeight="1">
      <c r="B45" s="41"/>
      <c r="C45" s="67" t="s">
        <v>34</v>
      </c>
      <c r="D45" s="67"/>
      <c r="E45" s="67"/>
      <c r="F45" s="67"/>
      <c r="G45" s="67"/>
      <c r="H45" s="67"/>
      <c r="I45" s="67"/>
      <c r="J45" s="49"/>
      <c r="K45" s="42"/>
    </row>
    <row r="46" spans="2:11" ht="1.5" customHeight="1">
      <c r="B46" s="41"/>
      <c r="C46" s="67"/>
      <c r="D46" s="67"/>
      <c r="E46" s="67"/>
      <c r="F46" s="67"/>
      <c r="G46" s="67"/>
      <c r="H46" s="67"/>
      <c r="I46" s="67"/>
      <c r="J46" s="49"/>
      <c r="K46" s="42"/>
    </row>
    <row r="47" spans="2:11" ht="13.5">
      <c r="B47" s="41"/>
      <c r="C47" s="49"/>
      <c r="D47" s="49"/>
      <c r="E47" s="49"/>
      <c r="F47" s="49"/>
      <c r="G47" s="49"/>
      <c r="H47" s="49"/>
      <c r="I47" s="49"/>
      <c r="J47" s="49"/>
      <c r="K47" s="42"/>
    </row>
    <row r="48" spans="2:11" ht="5.25" customHeight="1">
      <c r="B48" s="41"/>
      <c r="C48" s="46"/>
      <c r="D48" s="46"/>
      <c r="E48" s="46"/>
      <c r="F48" s="46"/>
      <c r="G48" s="46"/>
      <c r="H48" s="46"/>
      <c r="I48" s="46"/>
      <c r="J48" s="46"/>
      <c r="K48" s="42"/>
    </row>
    <row r="49" spans="2:11" ht="13.5">
      <c r="B49" s="41"/>
      <c r="C49" s="47" t="s">
        <v>26</v>
      </c>
      <c r="D49" s="47"/>
      <c r="E49" s="48"/>
      <c r="F49" s="48"/>
      <c r="G49" s="48"/>
      <c r="H49" s="48"/>
      <c r="I49" s="48"/>
      <c r="J49" s="48"/>
      <c r="K49" s="42"/>
    </row>
    <row r="50" spans="2:11" ht="13.5">
      <c r="B50" s="41"/>
      <c r="C50" s="49" t="s">
        <v>27</v>
      </c>
      <c r="D50" s="49"/>
      <c r="E50" s="49"/>
      <c r="F50" s="49"/>
      <c r="G50" s="49"/>
      <c r="H50" s="49"/>
      <c r="I50" s="49"/>
      <c r="J50" s="49"/>
      <c r="K50" s="42"/>
    </row>
    <row r="51" spans="2:11" ht="13.5">
      <c r="B51" s="41"/>
      <c r="C51" s="67" t="s">
        <v>28</v>
      </c>
      <c r="D51" s="67"/>
      <c r="E51" s="67"/>
      <c r="F51" s="67"/>
      <c r="G51" s="67"/>
      <c r="H51" s="67"/>
      <c r="I51" s="67"/>
      <c r="J51" s="49"/>
      <c r="K51" s="42"/>
    </row>
    <row r="52" spans="2:11" ht="13.5">
      <c r="B52" s="41"/>
      <c r="C52" s="67" t="s">
        <v>29</v>
      </c>
      <c r="D52" s="67"/>
      <c r="E52" s="67"/>
      <c r="F52" s="67"/>
      <c r="G52" s="67"/>
      <c r="H52" s="67"/>
      <c r="I52" s="67"/>
      <c r="J52" s="49"/>
      <c r="K52" s="42"/>
    </row>
    <row r="53" spans="2:11" ht="13.5">
      <c r="B53" s="41"/>
      <c r="C53" s="49" t="s">
        <v>30</v>
      </c>
      <c r="D53" s="49"/>
      <c r="E53" s="49"/>
      <c r="F53" s="49"/>
      <c r="G53" s="49"/>
      <c r="H53" s="49"/>
      <c r="I53" s="49"/>
      <c r="J53" s="49"/>
      <c r="K53" s="42"/>
    </row>
    <row r="54" spans="2:11" ht="12" customHeight="1">
      <c r="B54" s="41"/>
      <c r="C54" s="49"/>
      <c r="D54" s="49"/>
      <c r="E54" s="49"/>
      <c r="F54" s="49"/>
      <c r="G54" s="49"/>
      <c r="H54" s="49"/>
      <c r="I54" s="49"/>
      <c r="J54" s="49"/>
      <c r="K54" s="42"/>
    </row>
    <row r="55" spans="2:11" ht="5.25" customHeight="1">
      <c r="B55" s="41"/>
      <c r="C55" s="46"/>
      <c r="D55" s="46"/>
      <c r="E55" s="46"/>
      <c r="F55" s="46"/>
      <c r="G55" s="46"/>
      <c r="H55" s="46"/>
      <c r="I55" s="46"/>
      <c r="J55" s="46"/>
      <c r="K55" s="42"/>
    </row>
    <row r="56" spans="2:11" ht="3" customHeight="1">
      <c r="B56" s="41"/>
      <c r="C56" s="48"/>
      <c r="D56" s="48"/>
      <c r="E56" s="48"/>
      <c r="F56" s="48"/>
      <c r="G56" s="48"/>
      <c r="H56" s="48"/>
      <c r="I56" s="48"/>
      <c r="J56" s="48"/>
      <c r="K56" s="42"/>
    </row>
    <row r="57" spans="2:11" ht="15.75" customHeight="1">
      <c r="B57" s="41"/>
      <c r="C57" s="48"/>
      <c r="D57" s="48"/>
      <c r="E57" s="4"/>
      <c r="F57" s="4"/>
      <c r="G57" s="48"/>
      <c r="H57" s="48"/>
      <c r="I57" s="48"/>
      <c r="J57" s="48"/>
      <c r="K57" s="42"/>
    </row>
    <row r="58" spans="2:11" ht="13.5">
      <c r="B58" s="41"/>
      <c r="C58" s="48"/>
      <c r="D58" s="48"/>
      <c r="E58" s="48"/>
      <c r="F58" s="48"/>
      <c r="G58" s="48"/>
      <c r="H58" s="48"/>
      <c r="I58" s="48"/>
      <c r="J58" s="48"/>
      <c r="K58" s="42"/>
    </row>
    <row r="59" spans="2:11" ht="3" customHeight="1" thickBot="1">
      <c r="B59" s="50"/>
      <c r="C59" s="51"/>
      <c r="D59" s="51"/>
      <c r="E59" s="51"/>
      <c r="F59" s="51"/>
      <c r="G59" s="51"/>
      <c r="H59" s="51"/>
      <c r="I59" s="51"/>
      <c r="J59" s="51"/>
      <c r="K59" s="52"/>
    </row>
    <row r="62" spans="3:4" ht="12.75">
      <c r="C62" s="83"/>
      <c r="D62" s="3"/>
    </row>
    <row r="63" spans="3:4" ht="12.75">
      <c r="C63" s="83"/>
      <c r="D63" s="3"/>
    </row>
  </sheetData>
  <sheetProtection password="C4D6" sheet="1" objects="1" scenarios="1" selectLockedCells="1"/>
  <mergeCells count="27">
    <mergeCell ref="C41:I41"/>
    <mergeCell ref="C42:I42"/>
    <mergeCell ref="C43:I43"/>
    <mergeCell ref="C62:C63"/>
    <mergeCell ref="C51:I51"/>
    <mergeCell ref="C52:I52"/>
    <mergeCell ref="C45:I45"/>
    <mergeCell ref="C46:I46"/>
    <mergeCell ref="C32:I32"/>
    <mergeCell ref="C33:I33"/>
    <mergeCell ref="C34:I34"/>
    <mergeCell ref="C40:I40"/>
    <mergeCell ref="C36:I36"/>
    <mergeCell ref="C37:I37"/>
    <mergeCell ref="C38:I38"/>
    <mergeCell ref="E16:G16"/>
    <mergeCell ref="E17:G17"/>
    <mergeCell ref="E18:G18"/>
    <mergeCell ref="C2:I2"/>
    <mergeCell ref="C3:I3"/>
    <mergeCell ref="C24:I24"/>
    <mergeCell ref="C25:I25"/>
    <mergeCell ref="C31:I31"/>
    <mergeCell ref="C29:I29"/>
    <mergeCell ref="C26:I26"/>
    <mergeCell ref="C27:I27"/>
    <mergeCell ref="C28:I28"/>
  </mergeCells>
  <printOptions/>
  <pageMargins left="0.75" right="0.75" top="1" bottom="1" header="0.5" footer="0.5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</dc:creator>
  <cp:keywords/>
  <dc:description/>
  <cp:lastModifiedBy>CFE</cp:lastModifiedBy>
  <cp:lastPrinted>2011-05-26T05:49:56Z</cp:lastPrinted>
  <dcterms:created xsi:type="dcterms:W3CDTF">2011-05-24T03:02:56Z</dcterms:created>
  <dcterms:modified xsi:type="dcterms:W3CDTF">2011-05-30T20:43:50Z</dcterms:modified>
  <cp:category/>
  <cp:version/>
  <cp:contentType/>
  <cp:contentStatus/>
</cp:coreProperties>
</file>